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Návrh rozpočtu 2019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<sst xmlns="http://schemas.openxmlformats.org/spreadsheetml/2006/main" count="66" uniqueCount="64">
  <si>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Veselí nad Lužnicí</t>
  </si>
  <si>
    <t>takto označené buňky se nevyplňují (spočtou se samy)</t>
  </si>
  <si>
    <t>VÝNOSY CELKEM</t>
  </si>
  <si>
    <t>NÁKLADY CELKEM</t>
  </si>
  <si>
    <t>ZISK(+) resp. ZTRÁTA (-)</t>
  </si>
  <si>
    <t xml:space="preserve">Náklady celkem </t>
  </si>
  <si>
    <t>spotřeba materiálu (501)</t>
  </si>
  <si>
    <t>čistící prostředky</t>
  </si>
  <si>
    <t>kancelářské potřeby</t>
  </si>
  <si>
    <t>publikace, předplatné</t>
  </si>
  <si>
    <t>spotřeba energie (502)</t>
  </si>
  <si>
    <t>teplo</t>
  </si>
  <si>
    <t>el.energie</t>
  </si>
  <si>
    <t>voda</t>
  </si>
  <si>
    <t>opravy a údržba 511</t>
  </si>
  <si>
    <t>cestovné (512)</t>
  </si>
  <si>
    <t>ostatní služby (518)</t>
  </si>
  <si>
    <t>zpracování mezd</t>
  </si>
  <si>
    <t>revize</t>
  </si>
  <si>
    <t>ostatní náklady</t>
  </si>
  <si>
    <t>mzdové náklady (521)</t>
  </si>
  <si>
    <t>FKSP (527)</t>
  </si>
  <si>
    <t>ONIV (521,508)</t>
  </si>
  <si>
    <t>náklady na OP VVV</t>
  </si>
  <si>
    <t xml:space="preserve">Výnosy celkem </t>
  </si>
  <si>
    <t>tržby školné (602)</t>
  </si>
  <si>
    <t>rozpočet přímých výdajů KÚJK (672)</t>
  </si>
  <si>
    <t>dotace na realizaci OP VVV (672)</t>
  </si>
  <si>
    <t>náklady z DDHM (558)</t>
  </si>
  <si>
    <t>poplatky banky</t>
  </si>
  <si>
    <t>jiné sociální pojištění, zákonné pojištění Kooperativa (525)</t>
  </si>
  <si>
    <t xml:space="preserve">zákonné soc.náklady </t>
  </si>
  <si>
    <t>úroky (662)</t>
  </si>
  <si>
    <t>ostatní výnosy (602,648))</t>
  </si>
  <si>
    <t>odvody (524)</t>
  </si>
  <si>
    <t>Rozpočet</t>
  </si>
  <si>
    <t>kuchyňské vybavení</t>
  </si>
  <si>
    <t>učební pomůcky</t>
  </si>
  <si>
    <t>ostatní materiál</t>
  </si>
  <si>
    <t>telefon, internet</t>
  </si>
  <si>
    <t xml:space="preserve">osstatní služby </t>
  </si>
  <si>
    <t>dovoz stravy</t>
  </si>
  <si>
    <t>odpady,kontejnery,likvidace odpadů</t>
  </si>
  <si>
    <t>pracovní oděvy</t>
  </si>
  <si>
    <t>preventivní prohlídky</t>
  </si>
  <si>
    <t>ostatní výnosy (602)</t>
  </si>
  <si>
    <t>školení, semináře</t>
  </si>
  <si>
    <t>příspěvek na stravování</t>
  </si>
  <si>
    <t>spotřeba potravin</t>
  </si>
  <si>
    <t>vedení účet.+mzda kuchařky</t>
  </si>
  <si>
    <t>mzdové náklady (521)-šablony II</t>
  </si>
  <si>
    <t>odvody (524) - šablony II</t>
  </si>
  <si>
    <t>FKSP (527) - šablony II</t>
  </si>
  <si>
    <t>ONIV (521) - šablony II</t>
  </si>
  <si>
    <t>školení pedag. Pracovníků - šablony II</t>
  </si>
  <si>
    <t>pomůcky - šablony II</t>
  </si>
  <si>
    <t>Náklady na mzdy KÚ</t>
  </si>
  <si>
    <t>příspěvek na provoz MÚ (672)</t>
  </si>
  <si>
    <t>Rozpočet na rok 2021</t>
  </si>
  <si>
    <t>Schváleno RM 486/46/20</t>
  </si>
  <si>
    <t>Dne: 28.12.2020</t>
  </si>
  <si>
    <t xml:space="preserve">Vyvěšeno: 04.01.2021 </t>
  </si>
  <si>
    <t>Bc. Romana Píchová v.r.</t>
  </si>
  <si>
    <t>MŠ Blatské sídliště Veselí n.L., Blatské sídliště 570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</si>
</sst>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0" fontId="1" fillId="0" borderId="0" xfId="0" applyFont="1" applyBorder="1" applyAlignment="1">
      <alignment wrapText="1"/>
    </xf>
    <xf numFmtId="2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1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2" fontId="5" fillId="33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5" fillId="33" borderId="13" xfId="0" applyNumberFormat="1" applyFont="1" applyFill="1" applyBorder="1" applyAlignment="1">
      <alignment/>
    </xf>
    <xf numFmtId="2" fontId="5" fillId="33" borderId="14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6" fillId="34" borderId="13" xfId="0" applyNumberFormat="1" applyFont="1" applyFill="1" applyBorder="1" applyAlignment="1">
      <alignment/>
    </xf>
    <xf numFmtId="2" fontId="6" fillId="34" borderId="14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2" fontId="5" fillId="11" borderId="13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/>
    </xf>
    <xf numFmtId="2" fontId="5" fillId="35" borderId="13" xfId="0" applyNumberFormat="1" applyFont="1" applyFill="1" applyBorder="1" applyAlignment="1">
      <alignment/>
    </xf>
    <xf numFmtId="2" fontId="5" fillId="35" borderId="14" xfId="0" applyNumberFormat="1" applyFont="1" applyFill="1" applyBorder="1" applyAlignment="1">
      <alignment/>
    </xf>
    <xf numFmtId="2" fontId="5" fillId="35" borderId="13" xfId="0" applyNumberFormat="1" applyFont="1" applyFill="1" applyBorder="1" applyAlignment="1">
      <alignment/>
    </xf>
    <xf numFmtId="2" fontId="5" fillId="35" borderId="14" xfId="0" applyNumberFormat="1" applyFont="1" applyFill="1" applyBorder="1" applyAlignment="1">
      <alignment/>
    </xf>
    <xf numFmtId="0" fontId="3" fillId="35" borderId="0" xfId="0" applyFont="1" applyFill="1" applyAlignment="1">
      <alignment wrapText="1"/>
    </xf>
    <xf numFmtId="0" fontId="5" fillId="0" borderId="15" xfId="0" applyFont="1" applyBorder="1" applyAlignment="1">
      <alignment wrapText="1"/>
    </xf>
    <xf numFmtId="2" fontId="5" fillId="33" borderId="15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2" fontId="5" fillId="33" borderId="17" xfId="0" applyNumberFormat="1" applyFont="1" applyFill="1" applyBorder="1" applyAlignment="1">
      <alignment/>
    </xf>
    <xf numFmtId="2" fontId="5" fillId="35" borderId="17" xfId="0" applyNumberFormat="1" applyFont="1" applyFill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22" xfId="0" applyFont="1" applyBorder="1" applyAlignment="1">
      <alignment wrapText="1"/>
    </xf>
    <xf numFmtId="2" fontId="6" fillId="0" borderId="23" xfId="0" applyNumberFormat="1" applyFont="1" applyBorder="1" applyAlignment="1">
      <alignment/>
    </xf>
    <xf numFmtId="0" fontId="5" fillId="0" borderId="24" xfId="0" applyFont="1" applyBorder="1" applyAlignment="1">
      <alignment wrapText="1"/>
    </xf>
    <xf numFmtId="2" fontId="6" fillId="0" borderId="25" xfId="0" applyNumberFormat="1" applyFont="1" applyFill="1" applyBorder="1" applyAlignment="1">
      <alignment/>
    </xf>
    <xf numFmtId="2" fontId="5" fillId="35" borderId="25" xfId="0" applyNumberFormat="1" applyFont="1" applyFill="1" applyBorder="1" applyAlignment="1">
      <alignment/>
    </xf>
    <xf numFmtId="0" fontId="5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0" fillId="0" borderId="23" xfId="0" applyBorder="1" applyAlignment="1">
      <alignment/>
    </xf>
    <xf numFmtId="2" fontId="5" fillId="35" borderId="23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6" fillId="0" borderId="26" xfId="0" applyFont="1" applyBorder="1" applyAlignment="1">
      <alignment wrapText="1"/>
    </xf>
    <xf numFmtId="2" fontId="6" fillId="0" borderId="15" xfId="0" applyNumberFormat="1" applyFont="1" applyBorder="1" applyAlignment="1">
      <alignment/>
    </xf>
    <xf numFmtId="0" fontId="5" fillId="0" borderId="27" xfId="0" applyFont="1" applyBorder="1" applyAlignment="1">
      <alignment wrapText="1"/>
    </xf>
    <xf numFmtId="2" fontId="5" fillId="0" borderId="28" xfId="0" applyNumberFormat="1" applyFont="1" applyBorder="1" applyAlignment="1">
      <alignment/>
    </xf>
    <xf numFmtId="2" fontId="5" fillId="11" borderId="28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zoomScalePageLayoutView="0" workbookViewId="0" topLeftCell="A1">
      <selection activeCell="G89" sqref="G89"/>
    </sheetView>
  </sheetViews>
  <sheetFormatPr defaultColWidth="9.140625" defaultRowHeight="12.75"/>
  <cols>
    <col min="1" max="1" width="23.00390625" style="0" customWidth="1"/>
    <col min="2" max="4" width="0" style="0" hidden="1" customWidth="1"/>
    <col min="5" max="5" width="0.13671875" style="0" customWidth="1"/>
    <col min="6" max="6" width="17.28125" style="0" customWidth="1"/>
  </cols>
  <sheetData>
    <row r="1" spans="1:6" ht="12.75">
      <c r="A1" s="75" t="s">
        <v>63</v>
      </c>
      <c r="B1" s="75"/>
      <c r="C1" s="75"/>
      <c r="D1" s="75"/>
      <c r="E1" s="75"/>
      <c r="F1" s="75"/>
    </row>
    <row r="2" spans="1:5" ht="12.75">
      <c r="A2" s="3" t="s">
        <v>58</v>
      </c>
      <c r="B2" s="4"/>
      <c r="C2" s="4"/>
      <c r="D2" s="1" t="s">
        <v>0</v>
      </c>
      <c r="E2" s="2"/>
    </row>
    <row r="3" spans="1:5" ht="15" customHeight="1">
      <c r="A3" s="45"/>
      <c r="B3" s="5" t="s">
        <v>1</v>
      </c>
      <c r="C3" s="4"/>
      <c r="D3" s="4"/>
      <c r="E3" s="4"/>
    </row>
    <row r="4" spans="1:5" ht="15" customHeight="1">
      <c r="A4" s="8"/>
      <c r="B4" s="5"/>
      <c r="C4" s="4"/>
      <c r="D4" s="4"/>
      <c r="E4" s="4"/>
    </row>
    <row r="5" spans="1:6" ht="37.5" customHeight="1">
      <c r="A5" s="24" t="s">
        <v>35</v>
      </c>
      <c r="B5" s="25"/>
      <c r="C5" s="25"/>
      <c r="D5" s="25"/>
      <c r="E5" s="25"/>
      <c r="F5" s="24" t="s">
        <v>58</v>
      </c>
    </row>
    <row r="6" spans="1:6" ht="12" customHeight="1">
      <c r="A6" s="26" t="s">
        <v>2</v>
      </c>
      <c r="B6" s="27"/>
      <c r="C6" s="27"/>
      <c r="D6" s="27"/>
      <c r="E6" s="27"/>
      <c r="F6" s="40">
        <v>10354864</v>
      </c>
    </row>
    <row r="7" spans="1:6" ht="12" customHeight="1">
      <c r="A7" s="26" t="s">
        <v>3</v>
      </c>
      <c r="B7" s="27"/>
      <c r="C7" s="27"/>
      <c r="D7" s="27"/>
      <c r="E7" s="27"/>
      <c r="F7" s="40">
        <v>10354864</v>
      </c>
    </row>
    <row r="8" spans="1:6" ht="12" customHeight="1">
      <c r="A8" s="26" t="s">
        <v>4</v>
      </c>
      <c r="B8" s="27"/>
      <c r="C8" s="27"/>
      <c r="D8" s="27"/>
      <c r="E8" s="27"/>
      <c r="F8" s="40">
        <f>F6-F7</f>
        <v>0</v>
      </c>
    </row>
    <row r="9" spans="1:6" ht="12" customHeight="1" thickBot="1">
      <c r="A9" s="46"/>
      <c r="B9" s="47"/>
      <c r="C9" s="47"/>
      <c r="D9" s="47"/>
      <c r="E9" s="47"/>
      <c r="F9" s="48"/>
    </row>
    <row r="10" spans="1:6" ht="12" customHeight="1" thickBot="1">
      <c r="A10" s="49" t="s">
        <v>5</v>
      </c>
      <c r="B10" s="50"/>
      <c r="C10" s="50"/>
      <c r="D10" s="50"/>
      <c r="E10" s="50"/>
      <c r="F10" s="51">
        <v>10354864</v>
      </c>
    </row>
    <row r="11" spans="1:6" ht="12" customHeight="1" thickBot="1" thickTop="1">
      <c r="A11" s="52" t="s">
        <v>6</v>
      </c>
      <c r="B11" s="30"/>
      <c r="C11" s="30"/>
      <c r="D11" s="30"/>
      <c r="E11" s="30"/>
      <c r="F11" s="42">
        <v>931000</v>
      </c>
    </row>
    <row r="12" spans="1:6" ht="12" customHeight="1" thickTop="1">
      <c r="A12" s="53" t="s">
        <v>7</v>
      </c>
      <c r="B12" s="23"/>
      <c r="C12" s="23"/>
      <c r="D12" s="23"/>
      <c r="E12" s="23"/>
      <c r="F12" s="23">
        <v>45000</v>
      </c>
    </row>
    <row r="13" spans="1:6" ht="12" customHeight="1">
      <c r="A13" s="54" t="s">
        <v>8</v>
      </c>
      <c r="B13" s="22"/>
      <c r="C13" s="22"/>
      <c r="D13" s="22"/>
      <c r="E13" s="22"/>
      <c r="F13" s="22">
        <v>31000</v>
      </c>
    </row>
    <row r="14" spans="1:6" ht="12" customHeight="1">
      <c r="A14" s="54" t="s">
        <v>36</v>
      </c>
      <c r="B14" s="22"/>
      <c r="C14" s="22"/>
      <c r="D14" s="22"/>
      <c r="E14" s="22"/>
      <c r="F14" s="22">
        <v>15000</v>
      </c>
    </row>
    <row r="15" spans="1:6" ht="12" customHeight="1">
      <c r="A15" s="54" t="s">
        <v>9</v>
      </c>
      <c r="B15" s="22"/>
      <c r="C15" s="22"/>
      <c r="D15" s="22"/>
      <c r="E15" s="22"/>
      <c r="F15" s="22">
        <v>10000</v>
      </c>
    </row>
    <row r="16" spans="1:6" ht="12" customHeight="1">
      <c r="A16" s="54" t="s">
        <v>37</v>
      </c>
      <c r="B16" s="22"/>
      <c r="C16" s="22"/>
      <c r="D16" s="22"/>
      <c r="E16" s="22"/>
      <c r="F16" s="22">
        <v>100000</v>
      </c>
    </row>
    <row r="17" spans="1:6" ht="12" customHeight="1">
      <c r="A17" s="54" t="s">
        <v>38</v>
      </c>
      <c r="B17" s="22"/>
      <c r="C17" s="22"/>
      <c r="D17" s="22"/>
      <c r="E17" s="22"/>
      <c r="F17" s="22">
        <v>80000</v>
      </c>
    </row>
    <row r="18" spans="1:6" ht="12" customHeight="1">
      <c r="A18" s="69" t="s">
        <v>48</v>
      </c>
      <c r="B18" s="70"/>
      <c r="C18" s="70"/>
      <c r="D18" s="70"/>
      <c r="E18" s="70"/>
      <c r="F18" s="70">
        <v>650000</v>
      </c>
    </row>
    <row r="19" spans="1:6" ht="12" customHeight="1" thickBot="1">
      <c r="A19" s="55" t="s">
        <v>28</v>
      </c>
      <c r="B19" s="31"/>
      <c r="C19" s="31"/>
      <c r="D19" s="31"/>
      <c r="E19" s="31"/>
      <c r="F19" s="43">
        <v>185000</v>
      </c>
    </row>
    <row r="20" spans="1:6" ht="12" customHeight="1" thickBot="1" thickTop="1">
      <c r="A20" s="52" t="s">
        <v>10</v>
      </c>
      <c r="B20" s="30"/>
      <c r="C20" s="30"/>
      <c r="D20" s="30"/>
      <c r="E20" s="30"/>
      <c r="F20" s="42">
        <f>F21+F22+F23</f>
        <v>735000</v>
      </c>
    </row>
    <row r="21" spans="1:6" ht="12" customHeight="1" thickTop="1">
      <c r="A21" s="53" t="s">
        <v>11</v>
      </c>
      <c r="B21" s="23"/>
      <c r="C21" s="23"/>
      <c r="D21" s="23"/>
      <c r="E21" s="23"/>
      <c r="F21" s="23">
        <v>550000</v>
      </c>
    </row>
    <row r="22" spans="1:6" ht="12" customHeight="1">
      <c r="A22" s="54" t="s">
        <v>12</v>
      </c>
      <c r="B22" s="22"/>
      <c r="C22" s="22"/>
      <c r="D22" s="22"/>
      <c r="E22" s="22"/>
      <c r="F22" s="22">
        <v>110000</v>
      </c>
    </row>
    <row r="23" spans="1:6" ht="12" customHeight="1">
      <c r="A23" s="54" t="s">
        <v>13</v>
      </c>
      <c r="B23" s="22"/>
      <c r="C23" s="22"/>
      <c r="D23" s="22"/>
      <c r="E23" s="22"/>
      <c r="F23" s="22">
        <v>75000</v>
      </c>
    </row>
    <row r="24" spans="1:6" ht="12" customHeight="1" thickBot="1">
      <c r="A24" s="55" t="s">
        <v>14</v>
      </c>
      <c r="B24" s="32"/>
      <c r="C24" s="32"/>
      <c r="D24" s="32"/>
      <c r="E24" s="32"/>
      <c r="F24" s="43">
        <v>80000</v>
      </c>
    </row>
    <row r="25" spans="1:6" ht="12" customHeight="1" thickBot="1" thickTop="1">
      <c r="A25" s="52" t="s">
        <v>15</v>
      </c>
      <c r="B25" s="33"/>
      <c r="C25" s="33"/>
      <c r="D25" s="33"/>
      <c r="E25" s="33"/>
      <c r="F25" s="44">
        <v>10000</v>
      </c>
    </row>
    <row r="26" spans="1:6" ht="12" customHeight="1" thickBot="1" thickTop="1">
      <c r="A26" s="52" t="s">
        <v>16</v>
      </c>
      <c r="B26" s="30"/>
      <c r="C26" s="30"/>
      <c r="D26" s="30"/>
      <c r="E26" s="30"/>
      <c r="F26" s="42">
        <f>F27+F28+F29+F30+F31+F32+F33+F34</f>
        <v>300000</v>
      </c>
    </row>
    <row r="27" spans="1:6" ht="12" customHeight="1" thickTop="1">
      <c r="A27" s="53" t="s">
        <v>17</v>
      </c>
      <c r="B27" s="23"/>
      <c r="C27" s="23"/>
      <c r="D27" s="23"/>
      <c r="E27" s="23"/>
      <c r="F27" s="23">
        <v>49000</v>
      </c>
    </row>
    <row r="28" spans="1:6" ht="12" customHeight="1">
      <c r="A28" s="54" t="s">
        <v>49</v>
      </c>
      <c r="B28" s="22"/>
      <c r="C28" s="22"/>
      <c r="D28" s="22"/>
      <c r="E28" s="22"/>
      <c r="F28" s="22">
        <v>95400</v>
      </c>
    </row>
    <row r="29" spans="1:6" ht="12" customHeight="1">
      <c r="A29" s="54" t="s">
        <v>29</v>
      </c>
      <c r="B29" s="22"/>
      <c r="C29" s="22"/>
      <c r="D29" s="22"/>
      <c r="E29" s="22"/>
      <c r="F29" s="22">
        <v>15600</v>
      </c>
    </row>
    <row r="30" spans="1:6" ht="12" customHeight="1">
      <c r="A30" s="54" t="s">
        <v>39</v>
      </c>
      <c r="B30" s="22"/>
      <c r="C30" s="22"/>
      <c r="D30" s="22"/>
      <c r="E30" s="22"/>
      <c r="F30" s="22">
        <v>15000</v>
      </c>
    </row>
    <row r="31" spans="1:6" ht="12" customHeight="1">
      <c r="A31" s="54" t="s">
        <v>18</v>
      </c>
      <c r="B31" s="22"/>
      <c r="C31" s="22"/>
      <c r="D31" s="22"/>
      <c r="E31" s="22"/>
      <c r="F31" s="22">
        <v>15000</v>
      </c>
    </row>
    <row r="32" spans="1:6" ht="12" customHeight="1">
      <c r="A32" s="54" t="s">
        <v>42</v>
      </c>
      <c r="B32" s="22"/>
      <c r="C32" s="22"/>
      <c r="D32" s="22"/>
      <c r="E32" s="22"/>
      <c r="F32" s="22">
        <v>40000</v>
      </c>
    </row>
    <row r="33" spans="1:6" ht="12" customHeight="1">
      <c r="A33" s="54" t="s">
        <v>40</v>
      </c>
      <c r="B33" s="22"/>
      <c r="C33" s="22"/>
      <c r="D33" s="22"/>
      <c r="E33" s="22"/>
      <c r="F33" s="22">
        <v>70000</v>
      </c>
    </row>
    <row r="34" spans="1:6" ht="12" customHeight="1">
      <c r="A34" s="54" t="s">
        <v>41</v>
      </c>
      <c r="B34" s="22"/>
      <c r="C34" s="22"/>
      <c r="D34" s="22"/>
      <c r="E34" s="22"/>
      <c r="F34" s="22">
        <v>0</v>
      </c>
    </row>
    <row r="35" spans="1:6" ht="12" customHeight="1" thickBot="1">
      <c r="A35" s="55" t="s">
        <v>30</v>
      </c>
      <c r="B35" s="29"/>
      <c r="C35" s="29"/>
      <c r="D35" s="29"/>
      <c r="E35" s="29"/>
      <c r="F35" s="41">
        <v>20000</v>
      </c>
    </row>
    <row r="36" spans="1:6" ht="14.25" thickBot="1" thickTop="1">
      <c r="A36" s="56" t="s">
        <v>31</v>
      </c>
      <c r="B36" s="30"/>
      <c r="C36" s="30"/>
      <c r="D36" s="30"/>
      <c r="E36" s="30"/>
      <c r="F36" s="42">
        <f>F37+F38+F39+F40</f>
        <v>90000</v>
      </c>
    </row>
    <row r="37" spans="1:6" ht="12" customHeight="1" thickTop="1">
      <c r="A37" s="57" t="s">
        <v>46</v>
      </c>
      <c r="B37" s="34"/>
      <c r="C37" s="34"/>
      <c r="D37" s="34"/>
      <c r="E37" s="34"/>
      <c r="F37" s="35">
        <v>18000</v>
      </c>
    </row>
    <row r="38" spans="1:6" ht="12.75">
      <c r="A38" s="57" t="s">
        <v>43</v>
      </c>
      <c r="B38" s="34"/>
      <c r="C38" s="34"/>
      <c r="D38" s="34"/>
      <c r="E38" s="34"/>
      <c r="F38" s="35">
        <v>15000</v>
      </c>
    </row>
    <row r="39" spans="1:6" ht="12.75">
      <c r="A39" s="57" t="s">
        <v>44</v>
      </c>
      <c r="B39" s="34"/>
      <c r="C39" s="34"/>
      <c r="D39" s="34"/>
      <c r="E39" s="34"/>
      <c r="F39" s="35">
        <v>2000</v>
      </c>
    </row>
    <row r="40" spans="1:6" ht="12.75">
      <c r="A40" s="54" t="s">
        <v>47</v>
      </c>
      <c r="B40" s="22"/>
      <c r="C40" s="22"/>
      <c r="D40" s="22"/>
      <c r="E40" s="22"/>
      <c r="F40" s="22">
        <v>55000</v>
      </c>
    </row>
    <row r="41" spans="1:6" ht="13.5" thickBot="1">
      <c r="A41" s="55" t="s">
        <v>19</v>
      </c>
      <c r="B41" s="36"/>
      <c r="C41" s="36"/>
      <c r="D41" s="36"/>
      <c r="E41" s="36"/>
      <c r="F41" s="37">
        <v>25000</v>
      </c>
    </row>
    <row r="42" spans="1:6" ht="13.5" customHeight="1" thickTop="1">
      <c r="A42" s="71" t="s">
        <v>56</v>
      </c>
      <c r="B42" s="72"/>
      <c r="C42" s="72"/>
      <c r="D42" s="72"/>
      <c r="E42" s="72"/>
      <c r="F42" s="73">
        <f>F43+F44+F45+F46</f>
        <v>7508000</v>
      </c>
    </row>
    <row r="43" spans="1:6" ht="13.5" customHeight="1">
      <c r="A43" s="53" t="s">
        <v>20</v>
      </c>
      <c r="B43" s="23"/>
      <c r="C43" s="23"/>
      <c r="D43" s="23"/>
      <c r="E43" s="23"/>
      <c r="F43" s="23">
        <v>5450000</v>
      </c>
    </row>
    <row r="44" spans="1:6" ht="13.5" customHeight="1">
      <c r="A44" s="54" t="s">
        <v>34</v>
      </c>
      <c r="B44" s="22"/>
      <c r="C44" s="22"/>
      <c r="D44" s="22"/>
      <c r="E44" s="22"/>
      <c r="F44" s="22">
        <v>1907500</v>
      </c>
    </row>
    <row r="45" spans="1:6" ht="13.5" customHeight="1">
      <c r="A45" s="54" t="s">
        <v>21</v>
      </c>
      <c r="B45" s="22"/>
      <c r="C45" s="22"/>
      <c r="D45" s="22"/>
      <c r="E45" s="22"/>
      <c r="F45" s="22">
        <v>100500</v>
      </c>
    </row>
    <row r="46" spans="1:6" ht="13.5" customHeight="1">
      <c r="A46" s="54" t="s">
        <v>22</v>
      </c>
      <c r="B46" s="22"/>
      <c r="C46" s="22"/>
      <c r="D46" s="22"/>
      <c r="E46" s="22"/>
      <c r="F46" s="22">
        <v>50000</v>
      </c>
    </row>
    <row r="47" spans="1:6" ht="13.5" customHeight="1" thickBot="1">
      <c r="A47" s="55" t="s">
        <v>23</v>
      </c>
      <c r="B47" s="36"/>
      <c r="C47" s="36"/>
      <c r="D47" s="36"/>
      <c r="E47" s="36"/>
      <c r="F47" s="37">
        <f>F48+F49+F50+F51+F52+F53</f>
        <v>570864</v>
      </c>
    </row>
    <row r="48" spans="1:6" ht="13.5" customHeight="1" thickTop="1">
      <c r="A48" s="53" t="s">
        <v>50</v>
      </c>
      <c r="B48" s="23"/>
      <c r="C48" s="23"/>
      <c r="D48" s="23"/>
      <c r="E48" s="23"/>
      <c r="F48" s="23">
        <v>311511</v>
      </c>
    </row>
    <row r="49" spans="1:6" ht="13.5" customHeight="1">
      <c r="A49" s="54" t="s">
        <v>51</v>
      </c>
      <c r="B49" s="22"/>
      <c r="C49" s="22"/>
      <c r="D49" s="22"/>
      <c r="E49" s="22"/>
      <c r="F49" s="22">
        <v>106099</v>
      </c>
    </row>
    <row r="50" spans="1:6" ht="13.5" customHeight="1">
      <c r="A50" s="54" t="s">
        <v>52</v>
      </c>
      <c r="B50" s="22"/>
      <c r="C50" s="22"/>
      <c r="D50" s="22"/>
      <c r="E50" s="22"/>
      <c r="F50" s="22">
        <v>6430</v>
      </c>
    </row>
    <row r="51" spans="1:6" ht="13.5" customHeight="1">
      <c r="A51" s="54" t="s">
        <v>53</v>
      </c>
      <c r="B51" s="22"/>
      <c r="C51" s="22"/>
      <c r="D51" s="22"/>
      <c r="E51" s="22"/>
      <c r="F51" s="22">
        <v>10000</v>
      </c>
    </row>
    <row r="52" spans="1:6" ht="13.5" customHeight="1">
      <c r="A52" s="54" t="s">
        <v>54</v>
      </c>
      <c r="B52" s="22"/>
      <c r="C52" s="22"/>
      <c r="D52" s="22"/>
      <c r="E52" s="22"/>
      <c r="F52" s="22">
        <v>8824</v>
      </c>
    </row>
    <row r="53" spans="1:6" ht="13.5" customHeight="1" thickBot="1">
      <c r="A53" s="58" t="s">
        <v>55</v>
      </c>
      <c r="B53" s="59"/>
      <c r="C53" s="59"/>
      <c r="D53" s="59"/>
      <c r="E53" s="59"/>
      <c r="F53" s="59">
        <v>128000</v>
      </c>
    </row>
    <row r="54" spans="1:6" ht="13.5" customHeight="1">
      <c r="A54" s="20"/>
      <c r="B54" s="21"/>
      <c r="C54" s="21"/>
      <c r="D54" s="21"/>
      <c r="E54" s="21"/>
      <c r="F54" s="21"/>
    </row>
    <row r="55" spans="1:6" ht="23.25" customHeight="1" thickBot="1">
      <c r="A55" s="18"/>
      <c r="B55" s="19"/>
      <c r="C55" s="19"/>
      <c r="D55" s="19"/>
      <c r="E55" s="19"/>
      <c r="F55" s="19"/>
    </row>
    <row r="56" spans="1:6" ht="12" customHeight="1">
      <c r="A56" s="60" t="s">
        <v>24</v>
      </c>
      <c r="B56" s="61"/>
      <c r="C56" s="61"/>
      <c r="D56" s="61"/>
      <c r="E56" s="61"/>
      <c r="F56" s="62">
        <v>10354864</v>
      </c>
    </row>
    <row r="57" spans="1:6" ht="12" customHeight="1">
      <c r="A57" s="63" t="s">
        <v>25</v>
      </c>
      <c r="B57" s="22"/>
      <c r="C57" s="22"/>
      <c r="D57" s="22"/>
      <c r="E57" s="22"/>
      <c r="F57" s="39">
        <v>200000</v>
      </c>
    </row>
    <row r="58" spans="1:6" ht="12" customHeight="1">
      <c r="A58" s="63" t="s">
        <v>57</v>
      </c>
      <c r="B58" s="22"/>
      <c r="C58" s="22"/>
      <c r="D58" s="22"/>
      <c r="E58" s="22"/>
      <c r="F58" s="39">
        <v>14050000</v>
      </c>
    </row>
    <row r="59" spans="1:6" ht="12" customHeight="1">
      <c r="A59" s="63" t="s">
        <v>32</v>
      </c>
      <c r="B59" s="28"/>
      <c r="C59" s="28"/>
      <c r="D59" s="28"/>
      <c r="E59" s="28"/>
      <c r="F59" s="39">
        <v>21000</v>
      </c>
    </row>
    <row r="60" spans="1:6" ht="12.75">
      <c r="A60" s="63" t="s">
        <v>45</v>
      </c>
      <c r="B60" s="28"/>
      <c r="C60" s="28"/>
      <c r="D60" s="28"/>
      <c r="E60" s="28"/>
      <c r="F60" s="39">
        <v>650000</v>
      </c>
    </row>
    <row r="61" spans="1:6" ht="24">
      <c r="A61" s="64" t="s">
        <v>26</v>
      </c>
      <c r="B61" s="38"/>
      <c r="C61" s="38"/>
      <c r="D61" s="38"/>
      <c r="E61" s="38"/>
      <c r="F61" s="39">
        <v>7508000</v>
      </c>
    </row>
    <row r="62" spans="1:6" ht="23.25" customHeight="1" thickBot="1">
      <c r="A62" s="65" t="s">
        <v>27</v>
      </c>
      <c r="B62" s="66"/>
      <c r="C62" s="66"/>
      <c r="D62" s="66"/>
      <c r="E62" s="66"/>
      <c r="F62" s="67">
        <v>570864</v>
      </c>
    </row>
    <row r="63" spans="1:6" ht="24.75" customHeight="1">
      <c r="A63" s="11"/>
      <c r="B63" s="12"/>
      <c r="C63" s="12"/>
      <c r="D63" s="12"/>
      <c r="E63" s="12"/>
      <c r="F63" s="12"/>
    </row>
    <row r="64" spans="1:6" ht="15" customHeight="1">
      <c r="A64" s="68" t="s">
        <v>59</v>
      </c>
      <c r="B64" s="10"/>
      <c r="C64" s="10"/>
      <c r="D64" s="10"/>
      <c r="E64" s="10"/>
      <c r="F64" s="10"/>
    </row>
    <row r="65" spans="1:6" ht="15" customHeight="1">
      <c r="A65" s="74" t="s">
        <v>60</v>
      </c>
      <c r="B65" s="10"/>
      <c r="C65" s="10"/>
      <c r="D65" s="10"/>
      <c r="E65" s="10"/>
      <c r="F65" s="10"/>
    </row>
    <row r="66" spans="1:6" ht="15" customHeight="1">
      <c r="A66" s="15"/>
      <c r="B66" s="10"/>
      <c r="C66" s="10"/>
      <c r="D66" s="13"/>
      <c r="E66" s="10"/>
      <c r="F66" s="10"/>
    </row>
    <row r="67" spans="1:6" ht="15" customHeight="1">
      <c r="A67" s="15" t="s">
        <v>61</v>
      </c>
      <c r="B67" s="10"/>
      <c r="C67" s="10"/>
      <c r="D67" s="10"/>
      <c r="E67" s="10"/>
      <c r="F67" s="10"/>
    </row>
    <row r="68" spans="1:6" ht="15" customHeight="1">
      <c r="A68" s="15"/>
      <c r="B68" s="10"/>
      <c r="C68" s="10"/>
      <c r="D68" s="10"/>
      <c r="E68" s="10"/>
      <c r="F68" s="10"/>
    </row>
    <row r="69" spans="1:6" ht="15" customHeight="1">
      <c r="A69" s="15" t="s">
        <v>62</v>
      </c>
      <c r="B69" s="10"/>
      <c r="C69" s="10"/>
      <c r="D69" s="10"/>
      <c r="E69" s="10"/>
      <c r="F69" s="10"/>
    </row>
    <row r="70" spans="1:6" ht="15" customHeight="1">
      <c r="A70" s="15"/>
      <c r="B70" s="10"/>
      <c r="C70" s="10"/>
      <c r="D70" s="10"/>
      <c r="E70" s="10"/>
      <c r="F70" s="10"/>
    </row>
    <row r="71" spans="1:6" ht="15" customHeight="1">
      <c r="A71" s="15"/>
      <c r="B71" s="10"/>
      <c r="C71" s="10"/>
      <c r="D71" s="10"/>
      <c r="E71" s="10"/>
      <c r="F71" s="10"/>
    </row>
    <row r="72" spans="1:6" ht="15" customHeight="1">
      <c r="A72" s="14"/>
      <c r="B72" s="10"/>
      <c r="C72" s="10"/>
      <c r="D72" s="10"/>
      <c r="E72" s="10"/>
      <c r="F72" s="10"/>
    </row>
    <row r="73" spans="1:6" ht="15" customHeight="1">
      <c r="A73" s="15"/>
      <c r="B73" s="10"/>
      <c r="C73" s="10"/>
      <c r="D73" s="10"/>
      <c r="E73" s="10"/>
      <c r="F73" s="10"/>
    </row>
    <row r="74" spans="1:6" ht="15" customHeight="1">
      <c r="A74" s="15"/>
      <c r="B74" s="10"/>
      <c r="C74" s="10"/>
      <c r="D74" s="10"/>
      <c r="E74" s="10"/>
      <c r="F74" s="10"/>
    </row>
    <row r="75" spans="1:6" ht="15" customHeight="1">
      <c r="A75" s="11"/>
      <c r="B75" s="10"/>
      <c r="C75" s="10"/>
      <c r="D75" s="10"/>
      <c r="E75" s="10"/>
      <c r="F75" s="10"/>
    </row>
    <row r="76" spans="1:6" ht="15" customHeight="1">
      <c r="A76" s="15"/>
      <c r="B76" s="10"/>
      <c r="C76" s="10"/>
      <c r="D76" s="10"/>
      <c r="E76" s="10"/>
      <c r="F76" s="10"/>
    </row>
    <row r="77" spans="1:6" ht="15" customHeight="1">
      <c r="A77" s="15"/>
      <c r="B77" s="10"/>
      <c r="C77" s="10"/>
      <c r="D77" s="10"/>
      <c r="E77" s="10"/>
      <c r="F77" s="10"/>
    </row>
    <row r="78" spans="1:6" ht="15" customHeight="1">
      <c r="A78" s="15"/>
      <c r="B78" s="10"/>
      <c r="C78" s="10"/>
      <c r="D78" s="10"/>
      <c r="E78" s="10"/>
      <c r="F78" s="10"/>
    </row>
    <row r="79" spans="1:6" ht="15" customHeight="1">
      <c r="A79" s="16"/>
      <c r="B79" s="10"/>
      <c r="C79" s="10"/>
      <c r="D79" s="10"/>
      <c r="E79" s="10"/>
      <c r="F79" s="10"/>
    </row>
    <row r="80" spans="1:6" ht="15" customHeight="1">
      <c r="A80" s="14"/>
      <c r="B80" s="12"/>
      <c r="C80" s="12"/>
      <c r="D80" s="12"/>
      <c r="E80" s="12"/>
      <c r="F80" s="12"/>
    </row>
    <row r="81" spans="1:6" ht="15" customHeight="1">
      <c r="A81" s="14"/>
      <c r="B81" s="12"/>
      <c r="C81" s="12"/>
      <c r="D81" s="12"/>
      <c r="E81" s="12"/>
      <c r="F81" s="12"/>
    </row>
    <row r="82" spans="1:6" ht="15" customHeight="1">
      <c r="A82" s="14"/>
      <c r="B82" s="12"/>
      <c r="C82" s="12"/>
      <c r="D82" s="12"/>
      <c r="E82" s="12"/>
      <c r="F82" s="12"/>
    </row>
    <row r="83" spans="1:6" ht="15" customHeight="1">
      <c r="A83" s="14"/>
      <c r="B83" s="12"/>
      <c r="C83" s="12"/>
      <c r="D83" s="12"/>
      <c r="E83" s="12"/>
      <c r="F83" s="12"/>
    </row>
    <row r="84" spans="1:6" ht="15" customHeight="1">
      <c r="A84" s="14"/>
      <c r="B84" s="12"/>
      <c r="C84" s="12"/>
      <c r="D84" s="12"/>
      <c r="E84" s="12"/>
      <c r="F84" s="12"/>
    </row>
    <row r="85" ht="15" customHeight="1"/>
    <row r="86" spans="1:6" ht="12.75" hidden="1">
      <c r="A86" s="6" t="s">
        <v>33</v>
      </c>
      <c r="B86" s="7">
        <v>10000</v>
      </c>
      <c r="C86" s="7">
        <v>0</v>
      </c>
      <c r="D86" s="7">
        <v>0</v>
      </c>
      <c r="E86" s="7">
        <v>10000</v>
      </c>
      <c r="F86" s="7">
        <v>0</v>
      </c>
    </row>
    <row r="87" spans="1:6" ht="24" hidden="1">
      <c r="A87" s="6" t="s">
        <v>26</v>
      </c>
      <c r="B87" s="7"/>
      <c r="C87" s="7"/>
      <c r="D87" s="7"/>
      <c r="E87" s="7"/>
      <c r="F87" s="7"/>
    </row>
    <row r="88" ht="12.75" hidden="1"/>
    <row r="89" spans="1:6" ht="12.75">
      <c r="A89" s="9"/>
      <c r="B89" s="17"/>
      <c r="C89" s="17"/>
      <c r="D89" s="17"/>
      <c r="E89" s="17"/>
      <c r="F89" s="17"/>
    </row>
  </sheetData>
  <sheetProtection selectLockedCells="1" selectUnlockedCells="1"/>
  <mergeCells count="1">
    <mergeCell ref="A1:F1"/>
  </mergeCells>
  <printOptions/>
  <pageMargins left="0.7875" right="0.7875" top="0.9840277777777777" bottom="0.9840277777777777" header="0.5118055555555555" footer="0.5118055555555555"/>
  <pageSetup fitToWidth="0" fitToHeight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PC-reditelna</dc:creator>
  <cp:keywords/>
  <dc:description/>
  <cp:lastModifiedBy>Pichova</cp:lastModifiedBy>
  <cp:lastPrinted>2021-01-03T11:35:10Z</cp:lastPrinted>
  <dcterms:created xsi:type="dcterms:W3CDTF">2017-10-19T18:06:09Z</dcterms:created>
  <dcterms:modified xsi:type="dcterms:W3CDTF">2021-01-03T11:35:28Z</dcterms:modified>
  <cp:category/>
  <cp:version/>
  <cp:contentType/>
  <cp:contentStatus/>
</cp:coreProperties>
</file>